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ZERVER\Titkarsag\Testületi anyagok\Testületi előkészítés\2016. Testületi előkészítés\2016.03.09. rk. KT ülés\2016.02.23 kiküldésre javított és elfogadott költségvetés\"/>
    </mc:Choice>
  </mc:AlternateContent>
  <bookViews>
    <workbookView xWindow="120" yWindow="105" windowWidth="13395" windowHeight="13860"/>
  </bookViews>
  <sheets>
    <sheet name="Munka1" sheetId="1" r:id="rId1"/>
    <sheet name="Munka2" sheetId="2" r:id="rId2"/>
    <sheet name="Munka3" sheetId="3" r:id="rId3"/>
  </sheets>
  <calcPr calcId="152511"/>
</workbook>
</file>

<file path=xl/calcChain.xml><?xml version="1.0" encoding="utf-8"?>
<calcChain xmlns="http://schemas.openxmlformats.org/spreadsheetml/2006/main">
  <c r="D26" i="1" l="1"/>
  <c r="D22" i="1"/>
  <c r="B12" i="1"/>
  <c r="B16" i="1" s="1"/>
  <c r="B27" i="1" s="1"/>
  <c r="D12" i="1"/>
  <c r="D16" i="1" s="1"/>
  <c r="D27" i="1" l="1"/>
</calcChain>
</file>

<file path=xl/sharedStrings.xml><?xml version="1.0" encoding="utf-8"?>
<sst xmlns="http://schemas.openxmlformats.org/spreadsheetml/2006/main" count="47" uniqueCount="44">
  <si>
    <t>A</t>
  </si>
  <si>
    <t>B</t>
  </si>
  <si>
    <t>D</t>
  </si>
  <si>
    <t>E</t>
  </si>
  <si>
    <t>Kiadások</t>
  </si>
  <si>
    <t>Működési költségvetési bevétel</t>
  </si>
  <si>
    <t>Működési költségvetési kiadás</t>
  </si>
  <si>
    <t>Önkormányzat működési támogatása</t>
  </si>
  <si>
    <t>Személyi juttatások</t>
  </si>
  <si>
    <t>Egyéb működési célú támogatások bev. áht-on belülről</t>
  </si>
  <si>
    <t>Munkaadókat terh. jár.és szoc.hj.adó</t>
  </si>
  <si>
    <t>Működési bevételek</t>
  </si>
  <si>
    <t>Dologi kiadások</t>
  </si>
  <si>
    <t>Működési célú pénzeszköz átvétel áht-on kivülről</t>
  </si>
  <si>
    <t>Ellátottak pénzbeli juttatásai</t>
  </si>
  <si>
    <t>Közhatalmi bevételek</t>
  </si>
  <si>
    <t>Egyéb műk.célú kiadások</t>
  </si>
  <si>
    <t>Működési költségvetési bevételek összesen:</t>
  </si>
  <si>
    <t>Működési költségvetési kiadások összesen:</t>
  </si>
  <si>
    <t>Működési költségvetési egyenleg</t>
  </si>
  <si>
    <t>Működési finanszírozási bevételek</t>
  </si>
  <si>
    <t>Működési finanszírozási kiadások</t>
  </si>
  <si>
    <t>(irányító szervi támogatás korrekciójával)</t>
  </si>
  <si>
    <t>Működési bevétel összesen:</t>
  </si>
  <si>
    <t>Működési kiadás összesen:</t>
  </si>
  <si>
    <t>Felhalmozási költségvetési kiadás</t>
  </si>
  <si>
    <t>Felhalmozási bevételek</t>
  </si>
  <si>
    <t>Beruházások</t>
  </si>
  <si>
    <t>Felhalmozási célú támogatásértékű bevételek</t>
  </si>
  <si>
    <t xml:space="preserve">Felújítások </t>
  </si>
  <si>
    <t>Felhalmozási célú pénzeszköz átvétel áht. kiv.</t>
  </si>
  <si>
    <t xml:space="preserve">Egyéb felhalmozási kiadások </t>
  </si>
  <si>
    <t>Felhalmozási célú költségvetési bevételek összesen:</t>
  </si>
  <si>
    <t>Felhalmozási célú költségvetési kiadások összesen:</t>
  </si>
  <si>
    <t>Felhalmozási költségvetési egyenleg</t>
  </si>
  <si>
    <t>Felhalmozási finanszírozási bevételek</t>
  </si>
  <si>
    <t>Felhalmozási finanszírozási kiadások</t>
  </si>
  <si>
    <t>Felhalmozási bevétel összesen:</t>
  </si>
  <si>
    <t>Felhalmozási kiadás összesen:</t>
  </si>
  <si>
    <t>Összes bevétel</t>
  </si>
  <si>
    <t>Összes kiadás</t>
  </si>
  <si>
    <t>Pázmánd Község Önkormányzatának 2016. évi összevont költségvetési mérlege</t>
  </si>
  <si>
    <t xml:space="preserve"> Ft</t>
  </si>
  <si>
    <r>
      <t>5. melléklet a 3/2016. (III.11.)</t>
    </r>
    <r>
      <rPr>
        <sz val="14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Arial"/>
        <family val="2"/>
        <charset val="238"/>
      </rPr>
      <t>önkormányzati rendelethez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</si>
</sst>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F_t_-;\-* #,##0.00\ _F_t_-;_-* &quot;-&quot;??\ _F_t_-;_-@_-"/>
    <numFmt numFmtId="164" formatCode="_-* #,##0\ _F_t_-;\-* #,##0\ _F_t_-;_-* &quot;-&quot;??\ _F_t_-;_-@_-"/>
  </numFmts>
  <fonts count="12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</font>
    <font>
      <b/>
      <sz val="12"/>
      <name val="Arial CE"/>
      <charset val="238"/>
    </font>
    <font>
      <b/>
      <sz val="10"/>
      <color theme="1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rgb="FFFF0000"/>
      <name val="Arial CE"/>
      <charset val="238"/>
    </font>
    <font>
      <b/>
      <sz val="10"/>
      <color rgb="FFFF000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59">
    <xf numFmtId="0" fontId="0" fillId="0" borderId="0" xfId="0"/>
    <xf numFmtId="0" fontId="1" fillId="0" borderId="0" xfId="1"/>
    <xf numFmtId="0" fontId="1" fillId="0" borderId="1" xfId="1" applyBorder="1"/>
    <xf numFmtId="3" fontId="1" fillId="0" borderId="1" xfId="1" applyNumberFormat="1" applyBorder="1"/>
    <xf numFmtId="3" fontId="2" fillId="0" borderId="1" xfId="1" applyNumberFormat="1" applyFont="1" applyBorder="1"/>
    <xf numFmtId="3" fontId="3" fillId="0" borderId="1" xfId="1" applyNumberFormat="1" applyFont="1" applyBorder="1"/>
    <xf numFmtId="0" fontId="3" fillId="0" borderId="2" xfId="1" applyFont="1" applyBorder="1"/>
    <xf numFmtId="3" fontId="2" fillId="0" borderId="4" xfId="1" applyNumberFormat="1" applyFont="1" applyBorder="1"/>
    <xf numFmtId="0" fontId="1" fillId="0" borderId="1" xfId="1" applyBorder="1" applyAlignment="1">
      <alignment horizontal="center"/>
    </xf>
    <xf numFmtId="3" fontId="1" fillId="0" borderId="1" xfId="1" applyNumberFormat="1" applyFont="1" applyBorder="1"/>
    <xf numFmtId="0" fontId="1" fillId="2" borderId="1" xfId="1" applyFont="1" applyFill="1" applyBorder="1"/>
    <xf numFmtId="0" fontId="1" fillId="2" borderId="1" xfId="1" applyFill="1" applyBorder="1"/>
    <xf numFmtId="0" fontId="1" fillId="0" borderId="6" xfId="1" applyBorder="1"/>
    <xf numFmtId="0" fontId="2" fillId="0" borderId="1" xfId="1" applyFont="1" applyBorder="1" applyAlignment="1">
      <alignment horizontal="center"/>
    </xf>
    <xf numFmtId="0" fontId="2" fillId="0" borderId="5" xfId="1" applyFont="1" applyBorder="1" applyAlignment="1">
      <alignment horizontal="center"/>
    </xf>
    <xf numFmtId="0" fontId="4" fillId="0" borderId="1" xfId="1" applyFont="1" applyBorder="1" applyAlignment="1">
      <alignment horizontal="justify"/>
    </xf>
    <xf numFmtId="3" fontId="1" fillId="0" borderId="3" xfId="1" applyNumberFormat="1" applyBorder="1"/>
    <xf numFmtId="0" fontId="3" fillId="0" borderId="9" xfId="1" applyFont="1" applyBorder="1"/>
    <xf numFmtId="3" fontId="3" fillId="0" borderId="10" xfId="1" applyNumberFormat="1" applyFont="1" applyBorder="1"/>
    <xf numFmtId="3" fontId="1" fillId="0" borderId="6" xfId="1" applyNumberFormat="1" applyBorder="1"/>
    <xf numFmtId="3" fontId="3" fillId="0" borderId="2" xfId="1" applyNumberFormat="1" applyFont="1" applyBorder="1"/>
    <xf numFmtId="0" fontId="1" fillId="0" borderId="7" xfId="1" applyBorder="1"/>
    <xf numFmtId="0" fontId="1" fillId="2" borderId="6" xfId="1" applyFill="1" applyBorder="1"/>
    <xf numFmtId="3" fontId="1" fillId="0" borderId="6" xfId="1" applyNumberFormat="1" applyFont="1" applyBorder="1"/>
    <xf numFmtId="0" fontId="3" fillId="0" borderId="11" xfId="1" applyFont="1" applyBorder="1"/>
    <xf numFmtId="0" fontId="1" fillId="0" borderId="8" xfId="1" applyBorder="1"/>
    <xf numFmtId="0" fontId="3" fillId="2" borderId="9" xfId="1" applyFont="1" applyFill="1" applyBorder="1"/>
    <xf numFmtId="0" fontId="3" fillId="2" borderId="2" xfId="1" applyFont="1" applyFill="1" applyBorder="1"/>
    <xf numFmtId="0" fontId="3" fillId="0" borderId="6" xfId="1" applyFont="1" applyBorder="1" applyAlignment="1">
      <alignment horizontal="left"/>
    </xf>
    <xf numFmtId="0" fontId="3" fillId="0" borderId="3" xfId="1" applyFont="1" applyBorder="1" applyAlignment="1">
      <alignment horizontal="center"/>
    </xf>
    <xf numFmtId="0" fontId="3" fillId="0" borderId="3" xfId="1" applyFont="1" applyBorder="1" applyAlignment="1"/>
    <xf numFmtId="0" fontId="2" fillId="0" borderId="9" xfId="1" applyFont="1" applyFill="1" applyBorder="1"/>
    <xf numFmtId="3" fontId="2" fillId="0" borderId="2" xfId="1" applyNumberFormat="1" applyFont="1" applyBorder="1"/>
    <xf numFmtId="0" fontId="2" fillId="0" borderId="2" xfId="1" applyFont="1" applyBorder="1"/>
    <xf numFmtId="3" fontId="2" fillId="0" borderId="10" xfId="1" applyNumberFormat="1" applyFont="1" applyBorder="1"/>
    <xf numFmtId="0" fontId="6" fillId="0" borderId="3" xfId="1" applyFont="1" applyBorder="1"/>
    <xf numFmtId="3" fontId="6" fillId="0" borderId="3" xfId="1" applyNumberFormat="1" applyFont="1" applyBorder="1"/>
    <xf numFmtId="0" fontId="6" fillId="0" borderId="0" xfId="1" applyFont="1" applyBorder="1"/>
    <xf numFmtId="3" fontId="6" fillId="0" borderId="0" xfId="1" applyNumberFormat="1" applyFont="1" applyBorder="1"/>
    <xf numFmtId="164" fontId="1" fillId="0" borderId="1" xfId="3" applyNumberFormat="1" applyFont="1" applyBorder="1"/>
    <xf numFmtId="164" fontId="3" fillId="0" borderId="6" xfId="3" applyNumberFormat="1" applyFont="1" applyBorder="1"/>
    <xf numFmtId="3" fontId="10" fillId="0" borderId="1" xfId="1" applyNumberFormat="1" applyFont="1" applyBorder="1"/>
    <xf numFmtId="3" fontId="11" fillId="0" borderId="2" xfId="1" applyNumberFormat="1" applyFont="1" applyBorder="1"/>
    <xf numFmtId="164" fontId="10" fillId="0" borderId="1" xfId="3" applyNumberFormat="1" applyFont="1" applyBorder="1"/>
    <xf numFmtId="3" fontId="10" fillId="0" borderId="6" xfId="1" applyNumberFormat="1" applyFont="1" applyBorder="1"/>
    <xf numFmtId="3" fontId="11" fillId="0" borderId="10" xfId="1" applyNumberFormat="1" applyFont="1" applyBorder="1"/>
    <xf numFmtId="3" fontId="11" fillId="0" borderId="12" xfId="1" applyNumberFormat="1" applyFont="1" applyBorder="1"/>
    <xf numFmtId="3" fontId="11" fillId="0" borderId="3" xfId="1" applyNumberFormat="1" applyFont="1" applyBorder="1"/>
    <xf numFmtId="0" fontId="7" fillId="0" borderId="0" xfId="0" applyFont="1" applyAlignment="1">
      <alignment horizontal="center"/>
    </xf>
    <xf numFmtId="3" fontId="1" fillId="0" borderId="6" xfId="1" applyNumberFormat="1" applyBorder="1" applyAlignment="1">
      <alignment horizontal="right"/>
    </xf>
    <xf numFmtId="3" fontId="1" fillId="0" borderId="7" xfId="1" applyNumberFormat="1" applyBorder="1" applyAlignment="1">
      <alignment horizontal="right"/>
    </xf>
    <xf numFmtId="164" fontId="10" fillId="0" borderId="6" xfId="3" applyNumberFormat="1" applyFont="1" applyBorder="1" applyAlignment="1">
      <alignment horizontal="center"/>
    </xf>
    <xf numFmtId="164" fontId="10" fillId="0" borderId="7" xfId="3" applyNumberFormat="1" applyFont="1" applyBorder="1" applyAlignment="1">
      <alignment horizontal="center"/>
    </xf>
    <xf numFmtId="0" fontId="5" fillId="0" borderId="0" xfId="1" applyFont="1" applyAlignment="1">
      <alignment horizontal="center"/>
    </xf>
    <xf numFmtId="0" fontId="2" fillId="0" borderId="1" xfId="1" applyFont="1" applyBorder="1" applyAlignment="1">
      <alignment horizontal="center"/>
    </xf>
    <xf numFmtId="3" fontId="1" fillId="0" borderId="13" xfId="1" applyNumberFormat="1" applyBorder="1" applyAlignment="1">
      <alignment horizontal="right"/>
    </xf>
    <xf numFmtId="3" fontId="1" fillId="0" borderId="0" xfId="1" applyNumberFormat="1" applyBorder="1" applyAlignment="1">
      <alignment horizontal="right"/>
    </xf>
    <xf numFmtId="3" fontId="10" fillId="0" borderId="6" xfId="1" applyNumberFormat="1" applyFont="1" applyBorder="1" applyAlignment="1">
      <alignment horizontal="center"/>
    </xf>
    <xf numFmtId="3" fontId="10" fillId="0" borderId="7" xfId="1" applyNumberFormat="1" applyFont="1" applyBorder="1" applyAlignment="1">
      <alignment horizontal="center"/>
    </xf>
  </cellXfs>
  <cellStyles count="4">
    <cellStyle name="Ezres" xfId="3" builtinId="3"/>
    <cellStyle name="Ezres 2" xfId="2"/>
    <cellStyle name="Normál" xfId="0" builtinId="0"/>
    <cellStyle name="Normá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8"/>
  <sheetViews>
    <sheetView tabSelected="1" view="pageBreakPreview" zoomScale="60" zoomScaleNormal="100" workbookViewId="0">
      <selection activeCell="D28" sqref="A1:D28"/>
    </sheetView>
  </sheetViews>
  <sheetFormatPr defaultRowHeight="15" x14ac:dyDescent="0.25"/>
  <cols>
    <col min="1" max="1" width="49.85546875" bestFit="1" customWidth="1"/>
    <col min="2" max="2" width="14.140625" bestFit="1" customWidth="1"/>
    <col min="3" max="3" width="49" bestFit="1" customWidth="1"/>
    <col min="4" max="4" width="15.28515625" bestFit="1" customWidth="1"/>
  </cols>
  <sheetData>
    <row r="1" spans="1:4" ht="18.75" x14ac:dyDescent="0.3">
      <c r="A1" s="48" t="s">
        <v>43</v>
      </c>
      <c r="B1" s="48"/>
      <c r="C1" s="48"/>
      <c r="D1" s="48"/>
    </row>
    <row r="2" spans="1:4" ht="15.75" x14ac:dyDescent="0.25">
      <c r="A2" s="53" t="s">
        <v>41</v>
      </c>
      <c r="B2" s="53"/>
      <c r="C2" s="53"/>
      <c r="D2" s="53"/>
    </row>
    <row r="3" spans="1:4" x14ac:dyDescent="0.25">
      <c r="A3" s="1"/>
      <c r="B3" s="1"/>
      <c r="C3" s="1"/>
      <c r="D3" s="1" t="s">
        <v>42</v>
      </c>
    </row>
    <row r="4" spans="1:4" x14ac:dyDescent="0.25">
      <c r="A4" s="8" t="s">
        <v>0</v>
      </c>
      <c r="B4" s="8" t="s">
        <v>1</v>
      </c>
      <c r="C4" s="8" t="s">
        <v>2</v>
      </c>
      <c r="D4" s="8" t="s">
        <v>3</v>
      </c>
    </row>
    <row r="5" spans="1:4" x14ac:dyDescent="0.25">
      <c r="A5" s="54"/>
      <c r="B5" s="54"/>
      <c r="C5" s="54" t="s">
        <v>4</v>
      </c>
      <c r="D5" s="54"/>
    </row>
    <row r="6" spans="1:4" x14ac:dyDescent="0.25">
      <c r="A6" s="14" t="s">
        <v>5</v>
      </c>
      <c r="B6" s="7"/>
      <c r="C6" s="14" t="s">
        <v>6</v>
      </c>
      <c r="D6" s="4"/>
    </row>
    <row r="7" spans="1:4" x14ac:dyDescent="0.25">
      <c r="A7" s="11" t="s">
        <v>7</v>
      </c>
      <c r="B7" s="9">
        <v>133675069</v>
      </c>
      <c r="C7" s="2" t="s">
        <v>8</v>
      </c>
      <c r="D7" s="3">
        <v>108915000</v>
      </c>
    </row>
    <row r="8" spans="1:4" x14ac:dyDescent="0.25">
      <c r="A8" s="11" t="s">
        <v>9</v>
      </c>
      <c r="B8" s="9">
        <v>19660000</v>
      </c>
      <c r="C8" s="2" t="s">
        <v>10</v>
      </c>
      <c r="D8" s="3">
        <v>26709000</v>
      </c>
    </row>
    <row r="9" spans="1:4" x14ac:dyDescent="0.25">
      <c r="A9" s="11" t="s">
        <v>11</v>
      </c>
      <c r="B9" s="41">
        <v>56190931</v>
      </c>
      <c r="C9" s="2" t="s">
        <v>12</v>
      </c>
      <c r="D9" s="3">
        <v>78830000</v>
      </c>
    </row>
    <row r="10" spans="1:4" x14ac:dyDescent="0.25">
      <c r="A10" s="11" t="s">
        <v>13</v>
      </c>
      <c r="B10" s="9"/>
      <c r="C10" s="2" t="s">
        <v>14</v>
      </c>
      <c r="D10" s="3">
        <v>5775000</v>
      </c>
    </row>
    <row r="11" spans="1:4" ht="15.75" thickBot="1" x14ac:dyDescent="0.3">
      <c r="A11" s="22" t="s">
        <v>15</v>
      </c>
      <c r="B11" s="23">
        <v>51985000</v>
      </c>
      <c r="C11" s="12" t="s">
        <v>16</v>
      </c>
      <c r="D11" s="44">
        <v>315652544</v>
      </c>
    </row>
    <row r="12" spans="1:4" ht="15.75" thickBot="1" x14ac:dyDescent="0.3">
      <c r="A12" s="26" t="s">
        <v>17</v>
      </c>
      <c r="B12" s="42">
        <f>SUM(B7:B11)</f>
        <v>261511000</v>
      </c>
      <c r="C12" s="27" t="s">
        <v>18</v>
      </c>
      <c r="D12" s="45">
        <f>SUM(D7:D11)</f>
        <v>535881544</v>
      </c>
    </row>
    <row r="13" spans="1:4" ht="15.75" thickBot="1" x14ac:dyDescent="0.3">
      <c r="A13" s="24" t="s">
        <v>19</v>
      </c>
      <c r="B13" s="46">
        <v>-274370544</v>
      </c>
      <c r="C13" s="25"/>
      <c r="D13" s="16"/>
    </row>
    <row r="14" spans="1:4" x14ac:dyDescent="0.25">
      <c r="A14" s="12" t="s">
        <v>20</v>
      </c>
      <c r="B14" s="55">
        <v>330288000</v>
      </c>
      <c r="C14" s="12" t="s">
        <v>21</v>
      </c>
      <c r="D14" s="57">
        <v>4813456</v>
      </c>
    </row>
    <row r="15" spans="1:4" ht="15.75" thickBot="1" x14ac:dyDescent="0.3">
      <c r="A15" s="21" t="s">
        <v>22</v>
      </c>
      <c r="B15" s="56"/>
      <c r="C15" s="21" t="s">
        <v>22</v>
      </c>
      <c r="D15" s="58"/>
    </row>
    <row r="16" spans="1:4" ht="15.75" thickBot="1" x14ac:dyDescent="0.3">
      <c r="A16" s="17" t="s">
        <v>23</v>
      </c>
      <c r="B16" s="20">
        <f>SUM(B12,B14)</f>
        <v>591799000</v>
      </c>
      <c r="C16" s="6" t="s">
        <v>24</v>
      </c>
      <c r="D16" s="18">
        <f>SUM(D12,D14)</f>
        <v>540695000</v>
      </c>
    </row>
    <row r="17" spans="1:4" x14ac:dyDescent="0.25">
      <c r="A17" s="13"/>
      <c r="B17" s="5"/>
      <c r="C17" s="13" t="s">
        <v>25</v>
      </c>
      <c r="D17" s="4"/>
    </row>
    <row r="18" spans="1:4" ht="15.75" x14ac:dyDescent="0.25">
      <c r="A18" s="10" t="s">
        <v>26</v>
      </c>
      <c r="B18" s="3"/>
      <c r="C18" s="15" t="s">
        <v>27</v>
      </c>
      <c r="D18" s="39">
        <v>5454000</v>
      </c>
    </row>
    <row r="19" spans="1:4" ht="15.75" x14ac:dyDescent="0.25">
      <c r="A19" s="10" t="s">
        <v>28</v>
      </c>
      <c r="B19" s="3"/>
      <c r="C19" s="15" t="s">
        <v>29</v>
      </c>
      <c r="D19" s="43">
        <v>44050000</v>
      </c>
    </row>
    <row r="20" spans="1:4" ht="15.75" x14ac:dyDescent="0.25">
      <c r="A20" s="10" t="s">
        <v>30</v>
      </c>
      <c r="B20" s="3"/>
      <c r="C20" s="15" t="s">
        <v>31</v>
      </c>
      <c r="D20" s="39">
        <v>600000</v>
      </c>
    </row>
    <row r="21" spans="1:4" ht="15.75" thickBot="1" x14ac:dyDescent="0.3">
      <c r="A21" s="12"/>
      <c r="B21" s="19"/>
      <c r="C21" s="28"/>
      <c r="D21" s="40"/>
    </row>
    <row r="22" spans="1:4" ht="15.75" thickBot="1" x14ac:dyDescent="0.3">
      <c r="A22" s="31" t="s">
        <v>32</v>
      </c>
      <c r="B22" s="32">
        <v>0</v>
      </c>
      <c r="C22" s="33" t="s">
        <v>33</v>
      </c>
      <c r="D22" s="34">
        <f>SUM(D18:D20)</f>
        <v>50104000</v>
      </c>
    </row>
    <row r="23" spans="1:4" x14ac:dyDescent="0.25">
      <c r="A23" s="24" t="s">
        <v>34</v>
      </c>
      <c r="B23" s="47">
        <v>-50104000</v>
      </c>
      <c r="C23" s="29"/>
      <c r="D23" s="30"/>
    </row>
    <row r="24" spans="1:4" x14ac:dyDescent="0.25">
      <c r="A24" s="12" t="s">
        <v>35</v>
      </c>
      <c r="B24" s="49"/>
      <c r="C24" s="12" t="s">
        <v>36</v>
      </c>
      <c r="D24" s="51">
        <v>1000000</v>
      </c>
    </row>
    <row r="25" spans="1:4" ht="15.75" thickBot="1" x14ac:dyDescent="0.3">
      <c r="A25" s="21" t="s">
        <v>22</v>
      </c>
      <c r="B25" s="50"/>
      <c r="C25" s="21" t="s">
        <v>22</v>
      </c>
      <c r="D25" s="52"/>
    </row>
    <row r="26" spans="1:4" ht="15.75" thickBot="1" x14ac:dyDescent="0.3">
      <c r="A26" s="17" t="s">
        <v>37</v>
      </c>
      <c r="B26" s="20"/>
      <c r="C26" s="6" t="s">
        <v>38</v>
      </c>
      <c r="D26" s="18">
        <f>SUM(D24)</f>
        <v>1000000</v>
      </c>
    </row>
    <row r="27" spans="1:4" ht="15.75" x14ac:dyDescent="0.25">
      <c r="A27" s="35" t="s">
        <v>39</v>
      </c>
      <c r="B27" s="36">
        <f>SUM(B16,B22,B26)</f>
        <v>591799000</v>
      </c>
      <c r="C27" s="35" t="s">
        <v>40</v>
      </c>
      <c r="D27" s="36">
        <f>SUM(D16,D22,D26)</f>
        <v>591799000</v>
      </c>
    </row>
    <row r="28" spans="1:4" ht="15.75" x14ac:dyDescent="0.25">
      <c r="A28" s="37"/>
      <c r="B28" s="38"/>
      <c r="C28" s="37"/>
      <c r="D28" s="38">
        <v>0</v>
      </c>
    </row>
  </sheetData>
  <mergeCells count="8">
    <mergeCell ref="A1:D1"/>
    <mergeCell ref="B24:B25"/>
    <mergeCell ref="D24:D25"/>
    <mergeCell ref="A2:D2"/>
    <mergeCell ref="A5:B5"/>
    <mergeCell ref="C5:D5"/>
    <mergeCell ref="B14:B15"/>
    <mergeCell ref="D14:D1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geva</dc:creator>
  <cp:lastModifiedBy>taranka</cp:lastModifiedBy>
  <cp:lastPrinted>2016-03-14T06:41:48Z</cp:lastPrinted>
  <dcterms:created xsi:type="dcterms:W3CDTF">2015-02-17T14:21:36Z</dcterms:created>
  <dcterms:modified xsi:type="dcterms:W3CDTF">2016-03-14T06:41:55Z</dcterms:modified>
</cp:coreProperties>
</file>